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1" i="1"/>
  <c r="I23"/>
  <c r="G23" l="1"/>
  <c r="H23"/>
  <c r="H11"/>
  <c r="J11"/>
  <c r="G11"/>
  <c r="G33" l="1"/>
  <c r="I31" l="1"/>
  <c r="I33" s="1"/>
</calcChain>
</file>

<file path=xl/sharedStrings.xml><?xml version="1.0" encoding="utf-8"?>
<sst xmlns="http://schemas.openxmlformats.org/spreadsheetml/2006/main" count="136" uniqueCount="75">
  <si>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</si>
  <si>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</si>
  <si>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</si>
  <si>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</si>
  <si>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</si>
  <si>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</si>
  <si>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</si>
  <si>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</si>
  <si>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</si>
  <si>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</si>
  <si>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</si>
  <si>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</si>
  <si>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</si>
  <si>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</si>
  <si>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</si>
  <si>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</si>
  <si>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</si>
  <si>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</si>
  <si>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</si>
  <si>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</si>
  <si>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</si>
  <si>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0117520</t>
  </si>
  <si>
    <t>7520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</si>
  <si>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</si>
  <si>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</si>
  <si>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</si>
  <si>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</si>
  <si>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</si>
  <si>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</si>
  <si>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</si>
  <si>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</si>
  <si>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</si>
  <si>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</si>
  <si>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</si>
  <si>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</si>
  <si>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</si>
  <si>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</si>
  <si>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УСЬОГО</t>
  </si>
  <si>
    <t>X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</si>
  <si>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</si>
  <si>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</si>
  <si>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</si>
  <si>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</si>
  <si>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</si>
  <si>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0617330</t>
  </si>
  <si>
    <t>0117322</t>
  </si>
  <si>
    <t>7322</t>
  </si>
  <si>
    <t xml:space="preserve">Будівництво медичних установ та закладів </t>
  </si>
  <si>
    <t>0617321</t>
  </si>
  <si>
    <t>7321</t>
  </si>
  <si>
    <t>Будівництво освітніх установ та закладів</t>
  </si>
  <si>
    <t xml:space="preserve">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</si>
  <si>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Експертний звіт та корегування  ПКД "Реконструкція каналізаційно-насосної станції Козелецької ЦРЛ по вул Розумовських, 45 смт. Козелець, Чернігівської області</t>
  </si>
  <si>
    <t>Експертний звіт та корегування  ПКД "Технічне переоснащення котельні Козелецької ЦРЛ по вул Розумовських, 45 смт. Козелець, Чернігівської області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</si>
  <si>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</si>
  <si>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>Виготовлення ПКД та проведення робіт по Реконструкції мережі вуличного освітлення в с. Мостище, Чернігівської обл.</t>
  </si>
  <si>
    <t>Виготовлення ПКД та проведення Реконструкції стадіону (старого) Козелецької дитячо-юнацької спортивної школи смт. Козелець</t>
  </si>
  <si>
    <t>Виготовлення ПКД та проведення робіт по Реконструкції мережі вуличного освітлення в с. Карасинівка, Чернігівської обл.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</si>
  <si>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</si>
  <si>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</si>
  <si>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</si>
  <si>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</si>
  <si>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</si>
  <si>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</si>
  <si>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</si>
  <si>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</si>
  <si>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</si>
  <si>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</si>
  <si>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</si>
  <si>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Проведення робіт по Реконструкції мережі вуличного освітлення в с. Сираї, Чернігівської обл.</t>
  </si>
  <si>
    <t>Виготовлення ПКД на проведення Реконструкції (капітального ремонту) приміщення Козелецької ЗОШ І-ІІІ ст. №2 по вул. Соборності, 70 в смт. Козелець Чернігівської обл.</t>
  </si>
  <si>
    <t>Виготовлення ПКД та проведення робіт по Реконструкції мережі вуличного освітлення в с. Булахів, Чернігівської обл.</t>
  </si>
  <si>
    <t>Виготовлення ПКД та проведення робіт по Реконструкції мережі вуличного освітлення в с. Савин, Чернігівської обл.</t>
  </si>
  <si>
    <t xml:space="preserve">                                                                                                               до рішення виконавчого комітету                           Козелецької селищної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від 25 травня 2021 року № 177-12/VIII</t>
  </si>
  <si>
    <t>Керуючий справами (секретар) виконавчого комітету                                                             Л.О.Набільська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</si>
</sst>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5" fontId="8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0" fontId="6" fillId="0" borderId="1" xfId="3" quotePrefix="1" applyFont="1" applyBorder="1" applyAlignment="1">
      <alignment horizontal="center" vertical="center" wrapText="1"/>
    </xf>
    <xf numFmtId="4" fontId="6" fillId="0" borderId="1" xfId="3" quotePrefix="1" applyNumberFormat="1" applyFont="1" applyBorder="1" applyAlignment="1">
      <alignment horizontal="center" vertical="center" wrapText="1"/>
    </xf>
    <xf numFmtId="4" fontId="6" fillId="0" borderId="1" xfId="3" quotePrefix="1" applyNumberFormat="1" applyFont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0" fontId="6" fillId="0" borderId="1" xfId="3" quotePrefix="1" applyFont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/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31" workbookViewId="0">
      <selection activeCell="C36" sqref="C36:G36"/>
    </sheetView>
  </sheetViews>
  <sheetFormatPr defaultRowHeight="15"/>
  <cols>
    <col min="1" max="3" width="12" customWidth="1"/>
    <col min="4" max="4" width="40.7109375" customWidth="1"/>
    <col min="5" max="5" width="33.5703125" customWidth="1"/>
    <col min="6" max="8" width="13.7109375" customWidth="1"/>
    <col min="9" max="9" width="18.28515625" customWidth="1"/>
    <col min="10" max="10" width="13.7109375" customWidth="1"/>
  </cols>
  <sheetData>
    <row r="1" spans="1:11" ht="39" customHeight="1">
      <c r="G1" s="9"/>
      <c r="H1" s="49" t="s">
        <v>0</v>
      </c>
      <c r="I1" s="49"/>
      <c r="J1" s="49"/>
    </row>
    <row r="2" spans="1:11" ht="46.5" customHeight="1">
      <c r="G2" s="48"/>
      <c r="H2" s="50" t="s">
        <v>73</v>
      </c>
      <c r="I2" s="51"/>
      <c r="J2" s="51"/>
      <c r="K2" s="8"/>
    </row>
    <row r="3" spans="1:11">
      <c r="H3" s="52" t="s">
        <v>1</v>
      </c>
      <c r="I3" s="52"/>
      <c r="J3" s="52"/>
    </row>
    <row r="5" spans="1:11" ht="15.75">
      <c r="A5" s="53" t="s">
        <v>2</v>
      </c>
      <c r="B5" s="54"/>
      <c r="C5" s="54"/>
      <c r="D5" s="54"/>
      <c r="E5" s="54"/>
      <c r="F5" s="54"/>
      <c r="G5" s="54"/>
      <c r="H5" s="54"/>
      <c r="I5" s="54"/>
      <c r="J5" s="54"/>
    </row>
    <row r="6" spans="1:11" ht="15.75">
      <c r="A6" s="53" t="s">
        <v>3</v>
      </c>
      <c r="B6" s="54"/>
      <c r="C6" s="54"/>
      <c r="D6" s="54"/>
      <c r="E6" s="54"/>
      <c r="F6" s="54"/>
      <c r="G6" s="54"/>
      <c r="H6" s="54"/>
      <c r="I6" s="54"/>
      <c r="J6" s="54"/>
    </row>
    <row r="7" spans="1:11">
      <c r="A7" s="1" t="s">
        <v>4</v>
      </c>
    </row>
    <row r="8" spans="1:11">
      <c r="A8" t="s">
        <v>5</v>
      </c>
      <c r="J8" s="2" t="s">
        <v>6</v>
      </c>
    </row>
    <row r="9" spans="1:11" ht="120">
      <c r="A9" s="3" t="s">
        <v>7</v>
      </c>
      <c r="B9" s="3" t="s">
        <v>8</v>
      </c>
      <c r="C9" s="3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14</v>
      </c>
    </row>
    <row r="10" spans="1:1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1" ht="15.75">
      <c r="A11" s="22" t="s">
        <v>16</v>
      </c>
      <c r="B11" s="23" t="s">
        <v>17</v>
      </c>
      <c r="C11" s="23" t="s">
        <v>17</v>
      </c>
      <c r="D11" s="23" t="s">
        <v>18</v>
      </c>
      <c r="E11" s="23" t="s">
        <v>17</v>
      </c>
      <c r="F11" s="23" t="s">
        <v>17</v>
      </c>
      <c r="G11" s="16">
        <f>G13+G16+G19+G17+G18+G20+G22+G14+G15+G21+G12</f>
        <v>2400000</v>
      </c>
      <c r="H11" s="16">
        <f t="shared" ref="H11:J11" si="0">H13+H16+H19+H17+H18+H20+H22+H14+H15+H21+H12</f>
        <v>0</v>
      </c>
      <c r="I11" s="16">
        <f>I13+I16+I19+I17+I18+I20+I22+I14+I15+I21+I12</f>
        <v>1982631</v>
      </c>
      <c r="J11" s="16">
        <f t="shared" si="0"/>
        <v>0</v>
      </c>
    </row>
    <row r="12" spans="1:11" s="47" customFormat="1" ht="78.75">
      <c r="A12" s="29" t="s">
        <v>40</v>
      </c>
      <c r="B12" s="30" t="s">
        <v>41</v>
      </c>
      <c r="C12" s="30" t="s">
        <v>42</v>
      </c>
      <c r="D12" s="31" t="s">
        <v>43</v>
      </c>
      <c r="E12" s="19" t="s">
        <v>71</v>
      </c>
      <c r="F12" s="18">
        <v>2021</v>
      </c>
      <c r="G12" s="37">
        <v>250000</v>
      </c>
      <c r="H12" s="45"/>
      <c r="I12" s="37">
        <v>200000</v>
      </c>
      <c r="J12" s="46"/>
    </row>
    <row r="13" spans="1:11" ht="78.75">
      <c r="A13" s="29" t="s">
        <v>40</v>
      </c>
      <c r="B13" s="30" t="s">
        <v>41</v>
      </c>
      <c r="C13" s="30" t="s">
        <v>42</v>
      </c>
      <c r="D13" s="31" t="s">
        <v>43</v>
      </c>
      <c r="E13" s="19" t="s">
        <v>72</v>
      </c>
      <c r="F13" s="18">
        <v>2021</v>
      </c>
      <c r="G13" s="20">
        <v>250000</v>
      </c>
      <c r="H13" s="21"/>
      <c r="I13" s="21">
        <v>190000</v>
      </c>
      <c r="J13" s="5">
        <v>0</v>
      </c>
    </row>
    <row r="14" spans="1:11" ht="78.75">
      <c r="A14" s="29" t="s">
        <v>40</v>
      </c>
      <c r="B14" s="30" t="s">
        <v>41</v>
      </c>
      <c r="C14" s="30" t="s">
        <v>42</v>
      </c>
      <c r="D14" s="31" t="s">
        <v>43</v>
      </c>
      <c r="E14" s="19" t="s">
        <v>57</v>
      </c>
      <c r="F14" s="18">
        <v>2021</v>
      </c>
      <c r="G14" s="20">
        <v>250000</v>
      </c>
      <c r="H14" s="21"/>
      <c r="I14" s="21">
        <v>200000</v>
      </c>
      <c r="J14" s="5"/>
    </row>
    <row r="15" spans="1:11" ht="78.75">
      <c r="A15" s="29" t="s">
        <v>40</v>
      </c>
      <c r="B15" s="30" t="s">
        <v>41</v>
      </c>
      <c r="C15" s="30" t="s">
        <v>42</v>
      </c>
      <c r="D15" s="31" t="s">
        <v>43</v>
      </c>
      <c r="E15" s="19" t="s">
        <v>55</v>
      </c>
      <c r="F15" s="18">
        <v>2021</v>
      </c>
      <c r="G15" s="20">
        <v>250000</v>
      </c>
      <c r="H15" s="21"/>
      <c r="I15" s="21">
        <v>200000</v>
      </c>
      <c r="J15" s="5"/>
    </row>
    <row r="16" spans="1:11" ht="63">
      <c r="A16" s="29" t="s">
        <v>40</v>
      </c>
      <c r="B16" s="30" t="s">
        <v>41</v>
      </c>
      <c r="C16" s="30" t="s">
        <v>42</v>
      </c>
      <c r="D16" s="31" t="s">
        <v>43</v>
      </c>
      <c r="E16" s="19" t="s">
        <v>69</v>
      </c>
      <c r="F16" s="18">
        <v>2021</v>
      </c>
      <c r="G16" s="20">
        <v>250000</v>
      </c>
      <c r="H16" s="21"/>
      <c r="I16" s="21">
        <v>200000</v>
      </c>
      <c r="J16" s="5">
        <v>0</v>
      </c>
    </row>
    <row r="17" spans="1:10" ht="110.25">
      <c r="A17" s="29" t="s">
        <v>40</v>
      </c>
      <c r="B17" s="30" t="s">
        <v>41</v>
      </c>
      <c r="C17" s="30" t="s">
        <v>42</v>
      </c>
      <c r="D17" s="31" t="s">
        <v>43</v>
      </c>
      <c r="E17" s="19" t="s">
        <v>58</v>
      </c>
      <c r="F17" s="18">
        <v>2021</v>
      </c>
      <c r="G17" s="20">
        <v>200000</v>
      </c>
      <c r="H17" s="21"/>
      <c r="I17" s="21">
        <v>100000</v>
      </c>
      <c r="J17" s="5"/>
    </row>
    <row r="18" spans="1:10" ht="94.5">
      <c r="A18" s="29" t="s">
        <v>40</v>
      </c>
      <c r="B18" s="30" t="s">
        <v>41</v>
      </c>
      <c r="C18" s="30" t="s">
        <v>42</v>
      </c>
      <c r="D18" s="31" t="s">
        <v>43</v>
      </c>
      <c r="E18" s="19" t="s">
        <v>51</v>
      </c>
      <c r="F18" s="18" t="s">
        <v>20</v>
      </c>
      <c r="G18" s="20">
        <v>400000</v>
      </c>
      <c r="H18" s="21"/>
      <c r="I18" s="21">
        <v>360000</v>
      </c>
      <c r="J18" s="5"/>
    </row>
    <row r="19" spans="1:10" ht="94.5">
      <c r="A19" s="32" t="s">
        <v>45</v>
      </c>
      <c r="B19" s="33" t="s">
        <v>46</v>
      </c>
      <c r="C19" s="33" t="s">
        <v>42</v>
      </c>
      <c r="D19" s="33" t="s">
        <v>47</v>
      </c>
      <c r="E19" s="34" t="s">
        <v>52</v>
      </c>
      <c r="F19" s="35">
        <v>2021</v>
      </c>
      <c r="G19" s="36">
        <v>50000</v>
      </c>
      <c r="H19" s="37"/>
      <c r="I19" s="37">
        <v>30000</v>
      </c>
      <c r="J19" s="5">
        <v>0</v>
      </c>
    </row>
    <row r="20" spans="1:10" ht="78.75">
      <c r="A20" s="32" t="s">
        <v>45</v>
      </c>
      <c r="B20" s="33" t="s">
        <v>46</v>
      </c>
      <c r="C20" s="33" t="s">
        <v>42</v>
      </c>
      <c r="D20" s="33" t="s">
        <v>47</v>
      </c>
      <c r="E20" s="34" t="s">
        <v>53</v>
      </c>
      <c r="F20" s="35">
        <v>2021</v>
      </c>
      <c r="G20" s="36">
        <v>50000</v>
      </c>
      <c r="H20" s="37"/>
      <c r="I20" s="37">
        <v>30000</v>
      </c>
      <c r="J20" s="5"/>
    </row>
    <row r="21" spans="1:10" ht="63">
      <c r="A21" s="42" t="s">
        <v>63</v>
      </c>
      <c r="B21" s="42" t="s">
        <v>64</v>
      </c>
      <c r="C21" s="43" t="s">
        <v>19</v>
      </c>
      <c r="D21" s="41" t="s">
        <v>65</v>
      </c>
      <c r="E21" s="34" t="s">
        <v>25</v>
      </c>
      <c r="F21" s="35">
        <v>2021</v>
      </c>
      <c r="G21" s="36">
        <v>450000</v>
      </c>
      <c r="H21" s="37"/>
      <c r="I21" s="37">
        <v>422631</v>
      </c>
      <c r="J21" s="5"/>
    </row>
    <row r="22" spans="1:10" ht="31.5">
      <c r="A22" s="24" t="s">
        <v>21</v>
      </c>
      <c r="B22" s="19" t="s">
        <v>22</v>
      </c>
      <c r="C22" s="19" t="s">
        <v>23</v>
      </c>
      <c r="D22" s="19" t="s">
        <v>24</v>
      </c>
      <c r="E22" s="19" t="s">
        <v>25</v>
      </c>
      <c r="F22" s="18">
        <v>2021</v>
      </c>
      <c r="G22" s="20">
        <v>0</v>
      </c>
      <c r="H22" s="21">
        <v>0</v>
      </c>
      <c r="I22" s="21">
        <v>50000</v>
      </c>
      <c r="J22" s="5"/>
    </row>
    <row r="23" spans="1:10" ht="47.25">
      <c r="A23" s="22" t="s">
        <v>27</v>
      </c>
      <c r="B23" s="23" t="s">
        <v>17</v>
      </c>
      <c r="C23" s="23" t="s">
        <v>17</v>
      </c>
      <c r="D23" s="23" t="s">
        <v>28</v>
      </c>
      <c r="E23" s="23" t="s">
        <v>17</v>
      </c>
      <c r="F23" s="23" t="s">
        <v>17</v>
      </c>
      <c r="G23" s="16">
        <f t="shared" ref="G23:H23" si="1">G24+G28+G29+G30+G26+G27+G25</f>
        <v>2110000</v>
      </c>
      <c r="H23" s="16">
        <f t="shared" si="1"/>
        <v>0</v>
      </c>
      <c r="I23" s="16">
        <f>I24+I28+I29+I30+I26+I27+I25</f>
        <v>1450820</v>
      </c>
      <c r="J23" s="7">
        <v>0</v>
      </c>
    </row>
    <row r="24" spans="1:10" ht="31.5">
      <c r="A24" s="17" t="s">
        <v>29</v>
      </c>
      <c r="B24" s="19" t="s">
        <v>30</v>
      </c>
      <c r="C24" s="19" t="s">
        <v>31</v>
      </c>
      <c r="D24" s="19" t="s">
        <v>32</v>
      </c>
      <c r="E24" s="19" t="s">
        <v>25</v>
      </c>
      <c r="F24" s="19" t="s">
        <v>26</v>
      </c>
      <c r="G24" s="20">
        <v>0</v>
      </c>
      <c r="H24" s="21">
        <v>0</v>
      </c>
      <c r="I24" s="21">
        <v>71000</v>
      </c>
      <c r="J24" s="5">
        <v>0</v>
      </c>
    </row>
    <row r="25" spans="1:10" ht="105.75" customHeight="1">
      <c r="A25" s="17" t="s">
        <v>29</v>
      </c>
      <c r="B25" s="19" t="s">
        <v>30</v>
      </c>
      <c r="C25" s="19" t="s">
        <v>31</v>
      </c>
      <c r="D25" s="19" t="s">
        <v>32</v>
      </c>
      <c r="E25" s="19" t="s">
        <v>70</v>
      </c>
      <c r="F25" s="19">
        <v>2021</v>
      </c>
      <c r="G25" s="20">
        <v>50000</v>
      </c>
      <c r="H25" s="21"/>
      <c r="I25" s="21">
        <v>44000</v>
      </c>
      <c r="J25" s="5"/>
    </row>
    <row r="26" spans="1:10" ht="78.75">
      <c r="A26" s="44" t="s">
        <v>59</v>
      </c>
      <c r="B26" s="38" t="s">
        <v>60</v>
      </c>
      <c r="C26" s="39" t="s">
        <v>61</v>
      </c>
      <c r="D26" s="40" t="s">
        <v>62</v>
      </c>
      <c r="E26" s="19" t="s">
        <v>25</v>
      </c>
      <c r="F26" s="18">
        <v>2021</v>
      </c>
      <c r="G26" s="20"/>
      <c r="H26" s="21"/>
      <c r="I26" s="21">
        <v>20810</v>
      </c>
      <c r="J26" s="5"/>
    </row>
    <row r="27" spans="1:10" ht="78.75">
      <c r="A27" s="44" t="s">
        <v>66</v>
      </c>
      <c r="B27" s="38" t="s">
        <v>67</v>
      </c>
      <c r="C27" s="39" t="s">
        <v>61</v>
      </c>
      <c r="D27" s="40" t="s">
        <v>68</v>
      </c>
      <c r="E27" s="19" t="s">
        <v>25</v>
      </c>
      <c r="F27" s="18">
        <v>2021</v>
      </c>
      <c r="G27" s="20">
        <v>10000</v>
      </c>
      <c r="H27" s="21"/>
      <c r="I27" s="21">
        <v>10</v>
      </c>
      <c r="J27" s="5"/>
    </row>
    <row r="28" spans="1:10" ht="47.25">
      <c r="A28" s="17" t="s">
        <v>33</v>
      </c>
      <c r="B28" s="19" t="s">
        <v>34</v>
      </c>
      <c r="C28" s="19" t="s">
        <v>35</v>
      </c>
      <c r="D28" s="19" t="s">
        <v>36</v>
      </c>
      <c r="E28" s="19" t="s">
        <v>25</v>
      </c>
      <c r="F28" s="19" t="s">
        <v>26</v>
      </c>
      <c r="G28" s="20">
        <v>0</v>
      </c>
      <c r="H28" s="21">
        <v>0</v>
      </c>
      <c r="I28" s="21">
        <v>85000</v>
      </c>
      <c r="J28" s="5">
        <v>0</v>
      </c>
    </row>
    <row r="29" spans="1:10" ht="78.75">
      <c r="A29" s="29" t="s">
        <v>44</v>
      </c>
      <c r="B29" s="30" t="s">
        <v>41</v>
      </c>
      <c r="C29" s="30" t="s">
        <v>42</v>
      </c>
      <c r="D29" s="31" t="s">
        <v>43</v>
      </c>
      <c r="E29" s="19" t="s">
        <v>56</v>
      </c>
      <c r="F29" s="18" t="s">
        <v>20</v>
      </c>
      <c r="G29" s="20">
        <v>2000000</v>
      </c>
      <c r="H29" s="21">
        <v>0</v>
      </c>
      <c r="I29" s="21">
        <v>1200000</v>
      </c>
      <c r="J29" s="5">
        <v>0</v>
      </c>
    </row>
    <row r="30" spans="1:10" ht="94.5">
      <c r="A30" s="29" t="s">
        <v>48</v>
      </c>
      <c r="B30" s="30" t="s">
        <v>49</v>
      </c>
      <c r="C30" s="30" t="s">
        <v>42</v>
      </c>
      <c r="D30" s="19" t="s">
        <v>50</v>
      </c>
      <c r="E30" s="19" t="s">
        <v>54</v>
      </c>
      <c r="F30" s="18">
        <v>2021</v>
      </c>
      <c r="G30" s="20">
        <v>50000</v>
      </c>
      <c r="H30" s="21">
        <v>0</v>
      </c>
      <c r="I30" s="21">
        <v>30000</v>
      </c>
      <c r="J30" s="5">
        <v>0</v>
      </c>
    </row>
    <row r="31" spans="1:10" ht="15.75">
      <c r="A31" s="11">
        <v>3700000</v>
      </c>
      <c r="B31" s="12"/>
      <c r="C31" s="12"/>
      <c r="D31" s="13" t="s">
        <v>39</v>
      </c>
      <c r="E31" s="12"/>
      <c r="F31" s="12"/>
      <c r="G31" s="14"/>
      <c r="H31" s="15"/>
      <c r="I31" s="16">
        <f>I32</f>
        <v>36319</v>
      </c>
      <c r="J31" s="10"/>
    </row>
    <row r="32" spans="1:10" ht="31.5">
      <c r="A32" s="17">
        <v>3717520</v>
      </c>
      <c r="B32" s="18">
        <v>7520</v>
      </c>
      <c r="C32" s="18">
        <v>460</v>
      </c>
      <c r="D32" s="19" t="s">
        <v>24</v>
      </c>
      <c r="E32" s="19" t="s">
        <v>25</v>
      </c>
      <c r="F32" s="18">
        <v>2021</v>
      </c>
      <c r="G32" s="20"/>
      <c r="H32" s="21"/>
      <c r="I32" s="21">
        <v>36319</v>
      </c>
      <c r="J32" s="5"/>
    </row>
    <row r="33" spans="1:10" ht="18.75">
      <c r="A33" s="25" t="s">
        <v>38</v>
      </c>
      <c r="B33" s="25" t="s">
        <v>38</v>
      </c>
      <c r="C33" s="25" t="s">
        <v>38</v>
      </c>
      <c r="D33" s="26" t="s">
        <v>37</v>
      </c>
      <c r="E33" s="26" t="s">
        <v>38</v>
      </c>
      <c r="F33" s="26" t="s">
        <v>38</v>
      </c>
      <c r="G33" s="28">
        <f>G11+G23+G31</f>
        <v>4510000</v>
      </c>
      <c r="H33" s="27" t="s">
        <v>38</v>
      </c>
      <c r="I33" s="28">
        <f>I11+I23+I31</f>
        <v>3469770</v>
      </c>
      <c r="J33" s="6" t="s">
        <v>38</v>
      </c>
    </row>
    <row r="35" spans="1:10">
      <c r="A35" s="55"/>
      <c r="B35" s="55"/>
      <c r="C35" s="55"/>
      <c r="D35" s="55"/>
      <c r="E35" s="55"/>
      <c r="F35" s="55"/>
      <c r="G35" s="55"/>
      <c r="H35" s="55"/>
      <c r="I35" s="55"/>
      <c r="J35" s="55"/>
    </row>
    <row r="36" spans="1:10" ht="15.75">
      <c r="C36" s="56" t="s">
        <v>74</v>
      </c>
      <c r="D36" s="56"/>
      <c r="E36" s="56"/>
      <c r="F36" s="56"/>
    </row>
  </sheetData>
  <mergeCells count="6">
    <mergeCell ref="A35:J35"/>
    <mergeCell ref="H1:J1"/>
    <mergeCell ref="H2:J2"/>
    <mergeCell ref="H3:J3"/>
    <mergeCell ref="A5:J5"/>
    <mergeCell ref="A6:J6"/>
  </mergeCells>
  <pageMargins left="0.81" right="0.196850393700787" top="0.39370078740157499" bottom="0.196850393700787" header="0" footer="0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2021-05-24T13:30:42Z</cp:lastPrinted>
  <dcterms:created xsi:type="dcterms:W3CDTF">2020-12-22T09:26:06Z</dcterms:created>
  <dcterms:modified xsi:type="dcterms:W3CDTF">2021-05-24T13:40:13Z</dcterms:modified>
</cp:coreProperties>
</file>